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" windowWidth="20730" windowHeight="108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D8" i="1"/>
  <c r="C8" i="1"/>
  <c r="E19" i="1" l="1"/>
  <c r="E17" i="1"/>
  <c r="B36" i="1" l="1"/>
  <c r="B17" i="1"/>
  <c r="B38" i="1" s="1"/>
  <c r="C17" i="1"/>
  <c r="C36" i="1"/>
  <c r="C38" i="1" s="1"/>
  <c r="C19" i="1"/>
  <c r="D36" i="1"/>
  <c r="D38" i="1" s="1"/>
  <c r="D17" i="1"/>
  <c r="D19" i="1" s="1"/>
  <c r="B19" i="1" l="1"/>
</calcChain>
</file>

<file path=xl/sharedStrings.xml><?xml version="1.0" encoding="utf-8"?>
<sst xmlns="http://schemas.openxmlformats.org/spreadsheetml/2006/main" count="27" uniqueCount="24">
  <si>
    <t>Opening Balance</t>
  </si>
  <si>
    <t>Precept</t>
  </si>
  <si>
    <t>Other Income</t>
  </si>
  <si>
    <t>VAT Refund</t>
  </si>
  <si>
    <t>Total Income</t>
  </si>
  <si>
    <t>Funds available</t>
  </si>
  <si>
    <t>2015/16</t>
  </si>
  <si>
    <t>2014/15</t>
  </si>
  <si>
    <t>2013/14</t>
  </si>
  <si>
    <t>(£)</t>
  </si>
  <si>
    <t>INCOME</t>
  </si>
  <si>
    <t>EXPENDITURE</t>
  </si>
  <si>
    <t>St Lighting</t>
  </si>
  <si>
    <t>Staffing</t>
  </si>
  <si>
    <t>Projects</t>
  </si>
  <si>
    <t>Grants</t>
  </si>
  <si>
    <t>Planters</t>
  </si>
  <si>
    <t>Churchyard</t>
  </si>
  <si>
    <t>Other Expenditure</t>
  </si>
  <si>
    <t>Total Expenditure</t>
  </si>
  <si>
    <t>Closing Balance</t>
  </si>
  <si>
    <t>CHURCH ASTON PARISH COUNCIL</t>
  </si>
  <si>
    <t>INCOME &amp; EXPENDITURE COMPARISON</t>
  </si>
  <si>
    <t>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</si>
</sst>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;[Red]#,##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right"/>
    </xf>
    <xf numFmtId="165" fontId="2" fillId="0" borderId="1" xfId="0" applyNumberFormat="1" applyFont="1" applyBorder="1"/>
    <xf numFmtId="165" fontId="2" fillId="0" borderId="2" xfId="0" applyNumberFormat="1" applyFont="1" applyBorder="1"/>
    <xf numFmtId="165" fontId="3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1"/>
  <sheetViews>
    <sheetView tabSelected="1" workbookViewId="0">
      <selection activeCell="M9" sqref="L9:M9"/>
    </sheetView>
  </sheetViews>
  <sheetFormatPr defaultRowHeight="15" x14ac:dyDescent="0.25"/>
  <cols>
    <col min="1" max="1" width="30.42578125" customWidth="1"/>
    <col min="2" max="5" width="15.7109375" customWidth="1"/>
  </cols>
  <sheetData>
    <row r="2" spans="1:5" ht="21" x14ac:dyDescent="0.35">
      <c r="A2" s="12" t="s">
        <v>21</v>
      </c>
      <c r="B2" s="12"/>
      <c r="C2" s="12"/>
      <c r="D2" s="12"/>
    </row>
    <row r="3" spans="1:5" ht="15" customHeight="1" x14ac:dyDescent="0.35">
      <c r="A3" s="12"/>
      <c r="B3" s="12"/>
      <c r="C3" s="12"/>
      <c r="D3" s="12"/>
    </row>
    <row r="4" spans="1:5" ht="21" x14ac:dyDescent="0.35">
      <c r="A4" s="12" t="s">
        <v>22</v>
      </c>
      <c r="B4" s="12"/>
      <c r="C4" s="12"/>
      <c r="D4" s="12"/>
    </row>
    <row r="5" spans="1:5" x14ac:dyDescent="0.25">
      <c r="A5" s="13"/>
      <c r="B5" s="13"/>
      <c r="C5" s="13"/>
      <c r="D5" s="13"/>
    </row>
    <row r="6" spans="1:5" ht="18.75" x14ac:dyDescent="0.3">
      <c r="A6" s="3"/>
      <c r="B6" s="4" t="s">
        <v>8</v>
      </c>
      <c r="C6" s="4" t="s">
        <v>7</v>
      </c>
      <c r="D6" s="4" t="s">
        <v>6</v>
      </c>
      <c r="E6" s="4" t="s">
        <v>23</v>
      </c>
    </row>
    <row r="7" spans="1:5" ht="18.75" x14ac:dyDescent="0.3">
      <c r="A7" s="3"/>
      <c r="B7" s="4" t="s">
        <v>9</v>
      </c>
      <c r="C7" s="4" t="s">
        <v>9</v>
      </c>
      <c r="D7" s="4" t="s">
        <v>9</v>
      </c>
      <c r="E7" s="4" t="s">
        <v>9</v>
      </c>
    </row>
    <row r="8" spans="1:5" ht="18.75" x14ac:dyDescent="0.3">
      <c r="A8" s="5" t="s">
        <v>0</v>
      </c>
      <c r="B8" s="6">
        <v>23233</v>
      </c>
      <c r="C8" s="6">
        <f>B38</f>
        <v>26566</v>
      </c>
      <c r="D8" s="6">
        <f>C38</f>
        <v>22985</v>
      </c>
      <c r="E8" s="6">
        <f>D38</f>
        <v>16053</v>
      </c>
    </row>
    <row r="9" spans="1:5" ht="18.75" x14ac:dyDescent="0.3">
      <c r="A9" s="5"/>
      <c r="B9" s="6"/>
      <c r="C9" s="6"/>
      <c r="D9" s="6"/>
      <c r="E9" s="7"/>
    </row>
    <row r="10" spans="1:5" ht="18.75" x14ac:dyDescent="0.3">
      <c r="A10" s="5" t="s">
        <v>10</v>
      </c>
      <c r="B10" s="7"/>
      <c r="C10" s="7"/>
      <c r="D10" s="7"/>
      <c r="E10" s="7"/>
    </row>
    <row r="11" spans="1:5" ht="18.75" x14ac:dyDescent="0.3">
      <c r="A11" s="8" t="s">
        <v>1</v>
      </c>
      <c r="B11" s="7">
        <v>17800</v>
      </c>
      <c r="C11" s="7">
        <v>17235</v>
      </c>
      <c r="D11" s="7">
        <v>17235</v>
      </c>
      <c r="E11" s="7">
        <v>17235</v>
      </c>
    </row>
    <row r="12" spans="1:5" ht="18.75" x14ac:dyDescent="0.3">
      <c r="A12" s="8"/>
      <c r="B12" s="7"/>
      <c r="C12" s="7"/>
      <c r="D12" s="7"/>
      <c r="E12" s="7"/>
    </row>
    <row r="13" spans="1:5" ht="18.75" x14ac:dyDescent="0.3">
      <c r="A13" s="8" t="s">
        <v>3</v>
      </c>
      <c r="B13" s="7">
        <v>1093</v>
      </c>
      <c r="C13" s="7">
        <v>1159</v>
      </c>
      <c r="D13" s="7">
        <v>1938</v>
      </c>
      <c r="E13" s="7">
        <v>1030</v>
      </c>
    </row>
    <row r="14" spans="1:5" ht="18.75" x14ac:dyDescent="0.3">
      <c r="A14" s="8"/>
      <c r="B14" s="7"/>
      <c r="C14" s="7"/>
      <c r="D14" s="7"/>
      <c r="E14" s="7"/>
    </row>
    <row r="15" spans="1:5" ht="18.75" x14ac:dyDescent="0.3">
      <c r="A15" s="8" t="s">
        <v>2</v>
      </c>
      <c r="B15" s="7">
        <v>52</v>
      </c>
      <c r="C15" s="7">
        <v>549</v>
      </c>
      <c r="D15" s="7">
        <v>1400</v>
      </c>
      <c r="E15" s="7">
        <v>50</v>
      </c>
    </row>
    <row r="16" spans="1:5" ht="18.75" x14ac:dyDescent="0.3">
      <c r="A16" s="3"/>
      <c r="B16" s="9"/>
      <c r="C16" s="9"/>
      <c r="D16" s="9"/>
      <c r="E16" s="9"/>
    </row>
    <row r="17" spans="1:5" ht="18.75" x14ac:dyDescent="0.3">
      <c r="A17" s="5" t="s">
        <v>4</v>
      </c>
      <c r="B17" s="6">
        <f>SUM(B11:B15)</f>
        <v>18945</v>
      </c>
      <c r="C17" s="6">
        <f>SUM(C11:C15)</f>
        <v>18943</v>
      </c>
      <c r="D17" s="6">
        <f>SUM(D11:D15)</f>
        <v>20573</v>
      </c>
      <c r="E17" s="6">
        <f>SUM(E11:E15)</f>
        <v>18315</v>
      </c>
    </row>
    <row r="18" spans="1:5" ht="19.5" thickBot="1" x14ac:dyDescent="0.35">
      <c r="A18" s="3"/>
      <c r="B18" s="10"/>
      <c r="C18" s="10"/>
      <c r="D18" s="10"/>
      <c r="E18" s="10"/>
    </row>
    <row r="19" spans="1:5" ht="19.5" thickTop="1" x14ac:dyDescent="0.3">
      <c r="A19" s="5" t="s">
        <v>5</v>
      </c>
      <c r="B19" s="6">
        <f>SUM(B8+B17)</f>
        <v>42178</v>
      </c>
      <c r="C19" s="6">
        <f>SUM(C8+C17)</f>
        <v>45509</v>
      </c>
      <c r="D19" s="6">
        <f>SUM(D8+D17)</f>
        <v>43558</v>
      </c>
      <c r="E19" s="6">
        <f>SUM(E8+E17)</f>
        <v>34368</v>
      </c>
    </row>
    <row r="20" spans="1:5" ht="18.75" x14ac:dyDescent="0.3">
      <c r="A20" s="3"/>
      <c r="B20" s="7"/>
      <c r="C20" s="7"/>
      <c r="D20" s="7"/>
      <c r="E20" s="7"/>
    </row>
    <row r="21" spans="1:5" ht="18.75" x14ac:dyDescent="0.3">
      <c r="A21" s="5" t="s">
        <v>11</v>
      </c>
      <c r="B21" s="7"/>
      <c r="C21" s="7"/>
      <c r="D21" s="7"/>
      <c r="E21" s="7"/>
    </row>
    <row r="22" spans="1:5" ht="18.75" x14ac:dyDescent="0.3">
      <c r="A22" s="8" t="s">
        <v>12</v>
      </c>
      <c r="B22" s="7">
        <v>6674</v>
      </c>
      <c r="C22" s="7">
        <v>6549</v>
      </c>
      <c r="D22" s="7">
        <v>6250</v>
      </c>
      <c r="E22" s="7"/>
    </row>
    <row r="23" spans="1:5" ht="18.75" x14ac:dyDescent="0.3">
      <c r="A23" s="8"/>
      <c r="B23" s="7"/>
      <c r="C23" s="7"/>
      <c r="D23" s="7"/>
      <c r="E23" s="7"/>
    </row>
    <row r="24" spans="1:5" ht="18.75" x14ac:dyDescent="0.3">
      <c r="A24" s="8" t="s">
        <v>13</v>
      </c>
      <c r="B24" s="7">
        <v>4807</v>
      </c>
      <c r="C24" s="7">
        <v>4052</v>
      </c>
      <c r="D24" s="7">
        <v>4352</v>
      </c>
      <c r="E24" s="7"/>
    </row>
    <row r="25" spans="1:5" ht="18.75" x14ac:dyDescent="0.3">
      <c r="A25" s="8"/>
      <c r="B25" s="7"/>
      <c r="C25" s="7"/>
      <c r="D25" s="7"/>
      <c r="E25" s="7"/>
    </row>
    <row r="26" spans="1:5" ht="18.75" x14ac:dyDescent="0.3">
      <c r="A26" s="8" t="s">
        <v>17</v>
      </c>
      <c r="B26" s="7">
        <v>390</v>
      </c>
      <c r="C26" s="7">
        <v>260</v>
      </c>
      <c r="D26" s="7">
        <v>1114</v>
      </c>
      <c r="E26" s="7"/>
    </row>
    <row r="27" spans="1:5" ht="18.75" x14ac:dyDescent="0.3">
      <c r="A27" s="8"/>
      <c r="B27" s="7"/>
      <c r="C27" s="7"/>
      <c r="D27" s="7"/>
      <c r="E27" s="7"/>
    </row>
    <row r="28" spans="1:5" ht="18.75" x14ac:dyDescent="0.3">
      <c r="A28" s="8" t="s">
        <v>16</v>
      </c>
      <c r="B28" s="7">
        <v>0</v>
      </c>
      <c r="C28" s="7">
        <v>0</v>
      </c>
      <c r="D28" s="7">
        <v>1002</v>
      </c>
      <c r="E28" s="7"/>
    </row>
    <row r="29" spans="1:5" ht="18.75" x14ac:dyDescent="0.3">
      <c r="A29" s="8"/>
      <c r="B29" s="7"/>
      <c r="C29" s="7"/>
      <c r="D29" s="7"/>
      <c r="E29" s="7"/>
    </row>
    <row r="30" spans="1:5" ht="18.75" x14ac:dyDescent="0.3">
      <c r="A30" s="8" t="s">
        <v>14</v>
      </c>
      <c r="B30" s="7">
        <v>0</v>
      </c>
      <c r="C30" s="7">
        <v>7201</v>
      </c>
      <c r="D30" s="7">
        <v>5329</v>
      </c>
      <c r="E30" s="7"/>
    </row>
    <row r="31" spans="1:5" ht="18.75" x14ac:dyDescent="0.3">
      <c r="A31" s="8"/>
      <c r="B31" s="7"/>
      <c r="C31" s="7"/>
      <c r="D31" s="7"/>
      <c r="E31" s="7"/>
    </row>
    <row r="32" spans="1:5" ht="18.75" x14ac:dyDescent="0.3">
      <c r="A32" s="8" t="s">
        <v>15</v>
      </c>
      <c r="B32" s="7">
        <v>1500</v>
      </c>
      <c r="C32" s="7">
        <v>2700</v>
      </c>
      <c r="D32" s="7">
        <v>7100</v>
      </c>
      <c r="E32" s="7"/>
    </row>
    <row r="33" spans="1:5" ht="18.75" x14ac:dyDescent="0.3">
      <c r="A33" s="8"/>
      <c r="B33" s="7"/>
      <c r="C33" s="7"/>
      <c r="D33" s="7"/>
      <c r="E33" s="7"/>
    </row>
    <row r="34" spans="1:5" ht="18.75" x14ac:dyDescent="0.3">
      <c r="A34" s="8" t="s">
        <v>18</v>
      </c>
      <c r="B34" s="7">
        <v>2241</v>
      </c>
      <c r="C34" s="7">
        <v>1762</v>
      </c>
      <c r="D34" s="7">
        <v>2358</v>
      </c>
      <c r="E34" s="7"/>
    </row>
    <row r="35" spans="1:5" ht="18.75" x14ac:dyDescent="0.3">
      <c r="A35" s="3"/>
      <c r="B35" s="9"/>
      <c r="C35" s="9"/>
      <c r="D35" s="9"/>
      <c r="E35" s="7"/>
    </row>
    <row r="36" spans="1:5" ht="18.75" x14ac:dyDescent="0.3">
      <c r="A36" s="5" t="s">
        <v>19</v>
      </c>
      <c r="B36" s="6">
        <f>SUM(B22:B34)</f>
        <v>15612</v>
      </c>
      <c r="C36" s="6">
        <f>SUM(C22:C34)</f>
        <v>22524</v>
      </c>
      <c r="D36" s="6">
        <f>SUM(D22:D34)</f>
        <v>27505</v>
      </c>
      <c r="E36" s="7"/>
    </row>
    <row r="37" spans="1:5" ht="19.5" thickBot="1" x14ac:dyDescent="0.35">
      <c r="A37" s="3"/>
      <c r="B37" s="10"/>
      <c r="C37" s="10"/>
      <c r="D37" s="10"/>
      <c r="E37" s="7"/>
    </row>
    <row r="38" spans="1:5" ht="19.5" thickTop="1" x14ac:dyDescent="0.3">
      <c r="A38" s="5" t="s">
        <v>20</v>
      </c>
      <c r="B38" s="11">
        <f>SUM(B8+B17-B36)</f>
        <v>26566</v>
      </c>
      <c r="C38" s="11">
        <f>SUM(C8+C17-C36)</f>
        <v>22985</v>
      </c>
      <c r="D38" s="11">
        <f>SUM(D8+D17-D36)</f>
        <v>16053</v>
      </c>
      <c r="E38" s="7"/>
    </row>
    <row r="39" spans="1:5" x14ac:dyDescent="0.25">
      <c r="B39" s="2"/>
      <c r="C39" s="2"/>
      <c r="D39" s="2"/>
    </row>
    <row r="40" spans="1:5" x14ac:dyDescent="0.25">
      <c r="B40" s="1"/>
      <c r="C40" s="1"/>
      <c r="D40" s="1"/>
    </row>
    <row r="41" spans="1:5" x14ac:dyDescent="0.25">
      <c r="B41" s="1"/>
      <c r="C41" s="1"/>
      <c r="D41" s="1"/>
    </row>
  </sheetData>
  <mergeCells count="4">
    <mergeCell ref="A2:D2"/>
    <mergeCell ref="A4:D4"/>
    <mergeCell ref="A3:D3"/>
    <mergeCell ref="A5:D5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Michelle Wilson</cp:lastModifiedBy>
  <cp:lastPrinted>2016-03-07T18:33:08Z</cp:lastPrinted>
  <dcterms:created xsi:type="dcterms:W3CDTF">2016-03-07T16:19:40Z</dcterms:created>
  <dcterms:modified xsi:type="dcterms:W3CDTF">2016-03-13T10:54:27Z</dcterms:modified>
</cp:coreProperties>
</file>